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/>
  <c r="B14"/>
  <c r="F23"/>
  <c r="G23"/>
  <c r="H23"/>
  <c r="I23"/>
  <c r="J23"/>
  <c r="A33"/>
  <c r="B33"/>
  <c r="F42"/>
  <c r="G42"/>
  <c r="H42"/>
  <c r="I42"/>
  <c r="J42"/>
  <c r="J184"/>
  <c r="I184"/>
  <c r="H184"/>
  <c r="G184"/>
  <c r="F184"/>
  <c r="J165"/>
  <c r="I165"/>
  <c r="H165"/>
  <c r="G165"/>
  <c r="F165"/>
  <c r="J146"/>
  <c r="I146"/>
  <c r="H146"/>
  <c r="G146"/>
  <c r="F146"/>
  <c r="J127"/>
  <c r="I127"/>
  <c r="H127"/>
  <c r="G127"/>
  <c r="F127"/>
  <c r="J108"/>
  <c r="I108"/>
  <c r="H108"/>
  <c r="G108"/>
  <c r="F108"/>
  <c r="J89"/>
  <c r="I89"/>
  <c r="H89"/>
  <c r="G89"/>
  <c r="F89"/>
  <c r="J70"/>
  <c r="I70"/>
  <c r="H70"/>
  <c r="G70"/>
  <c r="F70"/>
  <c r="J51"/>
  <c r="I51"/>
  <c r="H51"/>
  <c r="G51"/>
  <c r="F51"/>
  <c r="J32"/>
  <c r="J43" s="1"/>
  <c r="I32"/>
  <c r="H32"/>
  <c r="G32"/>
  <c r="F32"/>
  <c r="J13"/>
  <c r="I13"/>
  <c r="H13"/>
  <c r="G13"/>
  <c r="F13"/>
  <c r="A109"/>
  <c r="B195"/>
  <c r="A195"/>
  <c r="J194"/>
  <c r="I194"/>
  <c r="H194"/>
  <c r="G194"/>
  <c r="F194"/>
  <c r="B185"/>
  <c r="A185"/>
  <c r="B176"/>
  <c r="A176"/>
  <c r="J175"/>
  <c r="J176" s="1"/>
  <c r="I175"/>
  <c r="H175"/>
  <c r="G175"/>
  <c r="F175"/>
  <c r="B166"/>
  <c r="A166"/>
  <c r="B157"/>
  <c r="A157"/>
  <c r="J156"/>
  <c r="I156"/>
  <c r="H156"/>
  <c r="G156"/>
  <c r="G157" s="1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B100"/>
  <c r="A100"/>
  <c r="J99"/>
  <c r="I99"/>
  <c r="H99"/>
  <c r="G99"/>
  <c r="F99"/>
  <c r="B90"/>
  <c r="A90"/>
  <c r="B81"/>
  <c r="A81"/>
  <c r="J80"/>
  <c r="I80"/>
  <c r="H80"/>
  <c r="G80"/>
  <c r="F80"/>
  <c r="F81" s="1"/>
  <c r="B71"/>
  <c r="A71"/>
  <c r="B62"/>
  <c r="A62"/>
  <c r="J61"/>
  <c r="I61"/>
  <c r="H61"/>
  <c r="G61"/>
  <c r="F61"/>
  <c r="B52"/>
  <c r="A52"/>
  <c r="B43"/>
  <c r="A43"/>
  <c r="B24"/>
  <c r="A24"/>
  <c r="H81" l="1"/>
  <c r="I81"/>
  <c r="I138"/>
  <c r="J138"/>
  <c r="G43"/>
  <c r="F43"/>
  <c r="H43"/>
  <c r="H157"/>
  <c r="H195"/>
  <c r="H100"/>
  <c r="H138"/>
  <c r="H176"/>
  <c r="I100"/>
  <c r="I176"/>
  <c r="H119"/>
  <c r="G81"/>
  <c r="I43"/>
  <c r="I119"/>
  <c r="I157"/>
  <c r="I195"/>
  <c r="F62"/>
  <c r="G100"/>
  <c r="G138"/>
  <c r="G176"/>
  <c r="G62"/>
  <c r="F100"/>
  <c r="H62"/>
  <c r="J62"/>
  <c r="J100"/>
  <c r="I62"/>
  <c r="G119"/>
  <c r="J81"/>
  <c r="J119"/>
  <c r="J157"/>
  <c r="J195"/>
  <c r="G195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<sst xmlns="http://schemas.openxmlformats.org/spreadsheetml/2006/main" count="278" uniqueCount="96">
  <si>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</si>
  <si>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</si>
  <si>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</si>
  <si>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</si>
  <si>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</si>
  <si>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</si>
  <si>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</si>
  <si>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</si>
  <si>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</si>
  <si>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</si>
  <si>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</si>
  <si>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</si>
  <si>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</si>
  <si>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</si>
  <si>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</si>
  <si>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</si>
  <si>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</si>
  <si>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</si>
  <si>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</si>
  <si>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</si>
  <si>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</si>
  <si>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</si>
  <si>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</si>
  <si>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</si>
  <si>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</si>
  <si>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</si>
  <si>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</si>
  <si>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</si>
  <si>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</si>
  <si>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</si>
  <si>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</si>
  <si>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</si>
  <si>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</si>
  <si>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</si>
  <si>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</si>
  <si>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</si>
  <si>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</si>
  <si>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</si>
  <si>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</si>
  <si>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</si>
  <si>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</si>
  <si>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№382</t>
  </si>
  <si>
    <t>Хлеб пшеничный</t>
  </si>
  <si>
    <t>ПР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</si>
  <si>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</si>
  <si>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</si>
  <si>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</si>
  <si>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</si>
  <si>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</si>
  <si>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</si>
  <si>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</si>
  <si>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</si>
  <si>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</si>
  <si>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</si>
  <si>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</si>
  <si>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</si>
  <si>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</si>
  <si>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</si>
  <si>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</si>
  <si>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</si>
  <si>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</si>
  <si>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</si>
  <si>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</si>
  <si>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</si>
  <si>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</si>
  <si>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</si>
  <si>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</si>
  <si>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</si>
  <si>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</si>
  <si>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</si>
  <si>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</si>
  <si>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</si>
  <si>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№190</t>
  </si>
  <si>
    <t>Бутерброд с маслом</t>
  </si>
  <si>
    <t>№1</t>
  </si>
  <si>
    <t>Апельсин</t>
  </si>
  <si>
    <t>Омлет с сыром</t>
  </si>
  <si>
    <t>№211</t>
  </si>
  <si>
    <t>Рыба запеченная</t>
  </si>
  <si>
    <t>№232</t>
  </si>
  <si>
    <t>Каша рассыпчатая (гречневая) с овощами</t>
  </si>
  <si>
    <t>№166</t>
  </si>
  <si>
    <t>Плоды свежие</t>
  </si>
  <si>
    <t>Пудинг из творога с джемом</t>
  </si>
  <si>
    <t>Кофейный напиток с молоком</t>
  </si>
  <si>
    <t>№379</t>
  </si>
  <si>
    <t>Хлеб пшеничный в/с</t>
  </si>
  <si>
    <t>сок</t>
  </si>
  <si>
    <t>Сок фруктовый (индивид.упаковка)</t>
  </si>
  <si>
    <t>№389</t>
  </si>
  <si>
    <t>Огурец свежий в нарезке</t>
  </si>
  <si>
    <t>Котлеты или биточки с соусом томатным</t>
  </si>
  <si>
    <t>№268</t>
  </si>
  <si>
    <t>Макаронные изделия отварные</t>
  </si>
  <si>
    <t>ГКОУ РД "Хамзаюртовский лицей Казбековского района"</t>
  </si>
  <si>
    <t>Сайпулаев Р.С.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</si>
</sst>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94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45667</v>
      </c>
      <c r="I3" s="55"/>
      <c r="J3" s="55"/>
      <c r="K3" s="55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9</v>
      </c>
      <c r="H6" s="41">
        <v>10.6</v>
      </c>
      <c r="I6" s="41">
        <v>27</v>
      </c>
      <c r="J6" s="41">
        <v>239.1</v>
      </c>
      <c r="K6" s="42" t="s">
        <v>37</v>
      </c>
    </row>
    <row r="7" spans="1:11" ht="14.4">
      <c r="A7" s="24"/>
      <c r="B7" s="16"/>
      <c r="C7" s="11"/>
      <c r="D7" s="6"/>
      <c r="E7" s="43" t="s">
        <v>38</v>
      </c>
      <c r="F7" s="44">
        <v>30</v>
      </c>
      <c r="G7" s="44">
        <v>3.5</v>
      </c>
      <c r="H7" s="44">
        <v>5</v>
      </c>
      <c r="I7" s="44">
        <v>10.3</v>
      </c>
      <c r="J7" s="44">
        <v>110.2</v>
      </c>
      <c r="K7" s="45" t="s">
        <v>39</v>
      </c>
    </row>
    <row r="8" spans="1:11" ht="14.4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3.8</v>
      </c>
      <c r="H8" s="44">
        <v>3</v>
      </c>
      <c r="I8" s="44">
        <v>14.4</v>
      </c>
      <c r="J8" s="44">
        <v>96.1</v>
      </c>
      <c r="K8" s="45" t="s">
        <v>41</v>
      </c>
    </row>
    <row r="9" spans="1:11" ht="14.4">
      <c r="A9" s="24"/>
      <c r="B9" s="16"/>
      <c r="C9" s="11"/>
      <c r="D9" s="7" t="s">
        <v>23</v>
      </c>
      <c r="E9" s="43" t="s">
        <v>42</v>
      </c>
      <c r="F9" s="44">
        <v>20</v>
      </c>
      <c r="G9" s="44">
        <v>1.5</v>
      </c>
      <c r="H9" s="44">
        <v>0.1</v>
      </c>
      <c r="I9" s="44">
        <v>10</v>
      </c>
      <c r="J9" s="44">
        <v>47.4</v>
      </c>
      <c r="K9" s="45" t="s">
        <v>43</v>
      </c>
    </row>
    <row r="10" spans="1:11" ht="14.4">
      <c r="A10" s="24"/>
      <c r="B10" s="16"/>
      <c r="C10" s="11"/>
      <c r="D10" s="7" t="s">
        <v>24</v>
      </c>
      <c r="E10" s="43" t="s">
        <v>44</v>
      </c>
      <c r="F10" s="44">
        <v>100</v>
      </c>
      <c r="G10" s="44">
        <v>1.3</v>
      </c>
      <c r="H10" s="44">
        <v>0.4</v>
      </c>
      <c r="I10" s="44">
        <v>18.7</v>
      </c>
      <c r="J10" s="44">
        <v>85.3</v>
      </c>
      <c r="K10" s="45" t="s">
        <v>45</v>
      </c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19.100000000000001</v>
      </c>
      <c r="H13" s="20">
        <f t="shared" si="0"/>
        <v>19.100000000000001</v>
      </c>
      <c r="I13" s="20">
        <f t="shared" si="0"/>
        <v>80.399999999999991</v>
      </c>
      <c r="J13" s="20">
        <f t="shared" si="0"/>
        <v>578.09999999999991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550</v>
      </c>
      <c r="G24" s="33">
        <f>G13+G23</f>
        <v>19.100000000000001</v>
      </c>
      <c r="H24" s="33">
        <f>H13+H23</f>
        <v>19.100000000000001</v>
      </c>
      <c r="I24" s="33">
        <f>I13+I23</f>
        <v>80.399999999999991</v>
      </c>
      <c r="J24" s="33">
        <f>J13+J23</f>
        <v>578.09999999999991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120</v>
      </c>
      <c r="G25" s="41">
        <v>10</v>
      </c>
      <c r="H25" s="41">
        <v>14.6</v>
      </c>
      <c r="I25" s="41">
        <v>17.399999999999999</v>
      </c>
      <c r="J25" s="41">
        <v>226.8</v>
      </c>
      <c r="K25" s="42" t="s">
        <v>47</v>
      </c>
    </row>
    <row r="26" spans="1:11" ht="14.4">
      <c r="A26" s="15"/>
      <c r="B26" s="16"/>
      <c r="C26" s="11"/>
      <c r="D26" s="6" t="s">
        <v>29</v>
      </c>
      <c r="E26" s="43" t="s">
        <v>48</v>
      </c>
      <c r="F26" s="44">
        <v>150</v>
      </c>
      <c r="G26" s="44">
        <v>6</v>
      </c>
      <c r="H26" s="44">
        <v>4.8</v>
      </c>
      <c r="I26" s="44">
        <v>34.9</v>
      </c>
      <c r="J26" s="44">
        <v>205.9</v>
      </c>
      <c r="K26" s="45" t="s">
        <v>49</v>
      </c>
    </row>
    <row r="27" spans="1:11" ht="14.4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0.3</v>
      </c>
      <c r="H27" s="44">
        <v>0</v>
      </c>
      <c r="I27" s="44">
        <v>14.2</v>
      </c>
      <c r="J27" s="44">
        <v>62.1</v>
      </c>
      <c r="K27" s="45" t="s">
        <v>51</v>
      </c>
    </row>
    <row r="28" spans="1:11" ht="14.4">
      <c r="A28" s="15"/>
      <c r="B28" s="16"/>
      <c r="C28" s="11"/>
      <c r="D28" s="7" t="s">
        <v>23</v>
      </c>
      <c r="E28" s="43" t="s">
        <v>42</v>
      </c>
      <c r="F28" s="44">
        <v>30</v>
      </c>
      <c r="G28" s="44">
        <v>2.2999999999999998</v>
      </c>
      <c r="H28" s="44">
        <v>0.2</v>
      </c>
      <c r="I28" s="44">
        <v>15.1</v>
      </c>
      <c r="J28" s="44">
        <v>71.099999999999994</v>
      </c>
      <c r="K28" s="45" t="s">
        <v>43</v>
      </c>
    </row>
    <row r="29" spans="1:11" ht="14.4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:J32" si="1">SUM(G25:G31)</f>
        <v>18.600000000000001</v>
      </c>
      <c r="H32" s="20">
        <f t="shared" si="1"/>
        <v>19.599999999999998</v>
      </c>
      <c r="I32" s="20">
        <f t="shared" si="1"/>
        <v>81.599999999999994</v>
      </c>
      <c r="J32" s="20">
        <f t="shared" si="1"/>
        <v>565.90000000000009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>G32+G42</f>
        <v>18.600000000000001</v>
      </c>
      <c r="H43" s="33">
        <f>H32+H42</f>
        <v>19.599999999999998</v>
      </c>
      <c r="I43" s="33">
        <f>I32+I42</f>
        <v>81.599999999999994</v>
      </c>
      <c r="J43" s="33">
        <f>J32+J42</f>
        <v>565.90000000000009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180</v>
      </c>
      <c r="G44" s="41">
        <v>12.4</v>
      </c>
      <c r="H44" s="41">
        <v>10.199999999999999</v>
      </c>
      <c r="I44" s="41">
        <v>16.8</v>
      </c>
      <c r="J44" s="41">
        <v>299.60000000000002</v>
      </c>
      <c r="K44" s="42" t="s">
        <v>53</v>
      </c>
    </row>
    <row r="45" spans="1:11" ht="14.4">
      <c r="A45" s="24"/>
      <c r="B45" s="16"/>
      <c r="C45" s="11"/>
      <c r="D45" s="6"/>
      <c r="E45" s="43" t="s">
        <v>54</v>
      </c>
      <c r="F45" s="44">
        <v>40</v>
      </c>
      <c r="G45" s="44">
        <v>2.2000000000000002</v>
      </c>
      <c r="H45" s="44">
        <v>4.5999999999999996</v>
      </c>
      <c r="I45" s="44">
        <v>16.7</v>
      </c>
      <c r="J45" s="44">
        <v>98.4</v>
      </c>
      <c r="K45" s="45" t="s">
        <v>55</v>
      </c>
    </row>
    <row r="46" spans="1:11" ht="14.4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1.5</v>
      </c>
      <c r="H46" s="44">
        <v>2.2999999999999998</v>
      </c>
      <c r="I46" s="44">
        <v>22.4</v>
      </c>
      <c r="J46" s="44">
        <v>107</v>
      </c>
      <c r="K46" s="45" t="s">
        <v>57</v>
      </c>
    </row>
    <row r="47" spans="1:11" ht="14.4">
      <c r="A47" s="24"/>
      <c r="B47" s="16"/>
      <c r="C47" s="11"/>
      <c r="D47" s="7" t="s">
        <v>24</v>
      </c>
      <c r="E47" s="43" t="s">
        <v>58</v>
      </c>
      <c r="F47" s="44">
        <v>100</v>
      </c>
      <c r="G47" s="44">
        <v>0.4</v>
      </c>
      <c r="H47" s="44">
        <v>0.4</v>
      </c>
      <c r="I47" s="44">
        <v>8.6999999999999993</v>
      </c>
      <c r="J47" s="44">
        <v>41.8</v>
      </c>
      <c r="K47" s="45" t="s">
        <v>45</v>
      </c>
    </row>
    <row r="48" spans="1:11" ht="14.4">
      <c r="A48" s="24"/>
      <c r="B48" s="16"/>
      <c r="C48" s="11"/>
      <c r="D48" s="7" t="s">
        <v>23</v>
      </c>
      <c r="E48" s="43" t="s">
        <v>42</v>
      </c>
      <c r="F48" s="44">
        <v>20</v>
      </c>
      <c r="G48" s="44">
        <v>1.5</v>
      </c>
      <c r="H48" s="44">
        <v>0.1</v>
      </c>
      <c r="I48" s="44">
        <v>10</v>
      </c>
      <c r="J48" s="44">
        <v>47.4</v>
      </c>
      <c r="K48" s="45" t="s">
        <v>43</v>
      </c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:J51" si="6">SUM(G44:G50)</f>
        <v>18</v>
      </c>
      <c r="H51" s="20">
        <f t="shared" si="6"/>
        <v>17.599999999999998</v>
      </c>
      <c r="I51" s="20">
        <f t="shared" si="6"/>
        <v>74.599999999999994</v>
      </c>
      <c r="J51" s="20">
        <f t="shared" si="6"/>
        <v>594.19999999999993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7">SUM(G52:G60)</f>
        <v>0</v>
      </c>
      <c r="H61" s="20">
        <f t="shared" ref="H61" si="8">SUM(H52:H60)</f>
        <v>0</v>
      </c>
      <c r="I61" s="20">
        <f t="shared" ref="I61" si="9">SUM(I52:I60)</f>
        <v>0</v>
      </c>
      <c r="J61" s="20">
        <f t="shared" ref="J61" si="10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540</v>
      </c>
      <c r="G62" s="33">
        <f t="shared" ref="G62" si="11">G51+G61</f>
        <v>18</v>
      </c>
      <c r="H62" s="33">
        <f t="shared" ref="H62" si="12">H51+H61</f>
        <v>17.599999999999998</v>
      </c>
      <c r="I62" s="33">
        <f t="shared" ref="I62" si="13">I51+I61</f>
        <v>74.599999999999994</v>
      </c>
      <c r="J62" s="33">
        <f t="shared" ref="J62" si="14">J51+J61</f>
        <v>594.19999999999993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90</v>
      </c>
      <c r="G63" s="41">
        <v>9.1</v>
      </c>
      <c r="H63" s="41">
        <v>8.9</v>
      </c>
      <c r="I63" s="41">
        <v>22.9</v>
      </c>
      <c r="J63" s="41">
        <v>92.5</v>
      </c>
      <c r="K63" s="42" t="s">
        <v>60</v>
      </c>
    </row>
    <row r="64" spans="1:11" ht="14.4">
      <c r="A64" s="24"/>
      <c r="B64" s="16"/>
      <c r="C64" s="11"/>
      <c r="D64" s="6" t="s">
        <v>29</v>
      </c>
      <c r="E64" s="43" t="s">
        <v>61</v>
      </c>
      <c r="F64" s="44">
        <v>150</v>
      </c>
      <c r="G64" s="44">
        <v>3.2</v>
      </c>
      <c r="H64" s="44">
        <v>5.2</v>
      </c>
      <c r="I64" s="44">
        <v>21.4</v>
      </c>
      <c r="J64" s="44">
        <v>245.7</v>
      </c>
      <c r="K64" s="45" t="s">
        <v>62</v>
      </c>
    </row>
    <row r="65" spans="1:11" ht="14.4">
      <c r="A65" s="24"/>
      <c r="B65" s="16"/>
      <c r="C65" s="11"/>
      <c r="D65" s="7" t="s">
        <v>22</v>
      </c>
      <c r="E65" s="43" t="s">
        <v>63</v>
      </c>
      <c r="F65" s="44">
        <v>200</v>
      </c>
      <c r="G65" s="44">
        <v>0.4</v>
      </c>
      <c r="H65" s="44">
        <v>0</v>
      </c>
      <c r="I65" s="44">
        <v>15.4</v>
      </c>
      <c r="J65" s="44">
        <v>63.7</v>
      </c>
      <c r="K65" s="45" t="s">
        <v>64</v>
      </c>
    </row>
    <row r="66" spans="1:11" ht="14.4">
      <c r="A66" s="24"/>
      <c r="B66" s="16"/>
      <c r="C66" s="11"/>
      <c r="D66" s="7" t="s">
        <v>23</v>
      </c>
      <c r="E66" s="43" t="s">
        <v>42</v>
      </c>
      <c r="F66" s="44">
        <v>20</v>
      </c>
      <c r="G66" s="44">
        <v>1.5</v>
      </c>
      <c r="H66" s="44">
        <v>0.1</v>
      </c>
      <c r="I66" s="44">
        <v>10</v>
      </c>
      <c r="J66" s="44">
        <v>47.4</v>
      </c>
      <c r="K66" s="45" t="s">
        <v>43</v>
      </c>
    </row>
    <row r="67" spans="1:11" ht="14.4">
      <c r="A67" s="24"/>
      <c r="B67" s="16"/>
      <c r="C67" s="11"/>
      <c r="D67" s="7"/>
      <c r="E67" s="43" t="s">
        <v>65</v>
      </c>
      <c r="F67" s="44">
        <v>135</v>
      </c>
      <c r="G67" s="44">
        <v>3.8</v>
      </c>
      <c r="H67" s="44">
        <v>3.4</v>
      </c>
      <c r="I67" s="44">
        <v>6.1</v>
      </c>
      <c r="J67" s="44">
        <v>76.3</v>
      </c>
      <c r="K67" s="45" t="s">
        <v>43</v>
      </c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:J70" si="15">SUM(G63:G69)</f>
        <v>18</v>
      </c>
      <c r="H70" s="20">
        <f t="shared" si="15"/>
        <v>17.600000000000001</v>
      </c>
      <c r="I70" s="20">
        <f t="shared" si="15"/>
        <v>75.799999999999983</v>
      </c>
      <c r="J70" s="20">
        <f t="shared" si="15"/>
        <v>525.59999999999991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6">SUM(G71:G79)</f>
        <v>0</v>
      </c>
      <c r="H80" s="20">
        <f t="shared" ref="H80" si="17">SUM(H71:H79)</f>
        <v>0</v>
      </c>
      <c r="I80" s="20">
        <f t="shared" ref="I80" si="18">SUM(I71:I79)</f>
        <v>0</v>
      </c>
      <c r="J80" s="20">
        <f t="shared" ref="J80" si="19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595</v>
      </c>
      <c r="G81" s="33">
        <f t="shared" ref="G81" si="20">G70+G80</f>
        <v>18</v>
      </c>
      <c r="H81" s="33">
        <f t="shared" ref="H81" si="21">H70+H80</f>
        <v>17.600000000000001</v>
      </c>
      <c r="I81" s="33">
        <f t="shared" ref="I81" si="22">I70+I80</f>
        <v>75.799999999999983</v>
      </c>
      <c r="J81" s="33">
        <f t="shared" ref="J81" si="23">J70+J80</f>
        <v>525.59999999999991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26</v>
      </c>
      <c r="E82" s="40" t="s">
        <v>66</v>
      </c>
      <c r="F82" s="41">
        <v>60</v>
      </c>
      <c r="G82" s="41">
        <v>0.7</v>
      </c>
      <c r="H82" s="41">
        <v>0.1</v>
      </c>
      <c r="I82" s="41">
        <v>2.2999999999999998</v>
      </c>
      <c r="J82" s="41">
        <v>14.5</v>
      </c>
      <c r="K82" s="42" t="s">
        <v>67</v>
      </c>
    </row>
    <row r="83" spans="1:11" ht="14.4">
      <c r="A83" s="24"/>
      <c r="B83" s="16"/>
      <c r="C83" s="11"/>
      <c r="D83" s="6" t="s">
        <v>21</v>
      </c>
      <c r="E83" s="43" t="s">
        <v>68</v>
      </c>
      <c r="F83" s="44">
        <v>150</v>
      </c>
      <c r="G83" s="44">
        <v>15.1</v>
      </c>
      <c r="H83" s="44">
        <v>18.2</v>
      </c>
      <c r="I83" s="44">
        <v>30.5</v>
      </c>
      <c r="J83" s="44">
        <v>389.1</v>
      </c>
      <c r="K83" s="45" t="s">
        <v>69</v>
      </c>
    </row>
    <row r="84" spans="1:11" ht="14.4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0.3</v>
      </c>
      <c r="H84" s="44">
        <v>0</v>
      </c>
      <c r="I84" s="44">
        <v>15.2</v>
      </c>
      <c r="J84" s="44">
        <v>62.1</v>
      </c>
      <c r="K84" s="45" t="s">
        <v>51</v>
      </c>
    </row>
    <row r="85" spans="1:11" ht="14.4">
      <c r="A85" s="24"/>
      <c r="B85" s="16"/>
      <c r="C85" s="11"/>
      <c r="D85" s="7" t="s">
        <v>23</v>
      </c>
      <c r="E85" s="43" t="s">
        <v>42</v>
      </c>
      <c r="F85" s="44">
        <v>20</v>
      </c>
      <c r="G85" s="44">
        <v>1.5</v>
      </c>
      <c r="H85" s="44">
        <v>0.1</v>
      </c>
      <c r="I85" s="44">
        <v>10</v>
      </c>
      <c r="J85" s="44">
        <v>47.4</v>
      </c>
      <c r="K85" s="45" t="s">
        <v>43</v>
      </c>
    </row>
    <row r="86" spans="1:11" ht="14.4">
      <c r="A86" s="24"/>
      <c r="B86" s="16"/>
      <c r="C86" s="11"/>
      <c r="D86" s="7"/>
      <c r="E86" s="43" t="s">
        <v>70</v>
      </c>
      <c r="F86" s="44">
        <v>200</v>
      </c>
      <c r="G86" s="44">
        <v>1</v>
      </c>
      <c r="H86" s="44">
        <v>0.2</v>
      </c>
      <c r="I86" s="44">
        <v>19.600000000000001</v>
      </c>
      <c r="J86" s="44">
        <v>83.4</v>
      </c>
      <c r="K86" s="45" t="s">
        <v>43</v>
      </c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:J89" si="24">SUM(G82:G88)</f>
        <v>18.599999999999998</v>
      </c>
      <c r="H89" s="20">
        <f t="shared" si="24"/>
        <v>18.600000000000001</v>
      </c>
      <c r="I89" s="20">
        <f t="shared" si="24"/>
        <v>77.599999999999994</v>
      </c>
      <c r="J89" s="20">
        <f t="shared" si="24"/>
        <v>596.5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5">SUM(G90:G98)</f>
        <v>0</v>
      </c>
      <c r="H99" s="20">
        <f t="shared" ref="H99" si="26">SUM(H90:H98)</f>
        <v>0</v>
      </c>
      <c r="I99" s="20">
        <f t="shared" ref="I99" si="27">SUM(I90:I98)</f>
        <v>0</v>
      </c>
      <c r="J99" s="20">
        <f t="shared" ref="J99" si="28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630</v>
      </c>
      <c r="G100" s="33">
        <f t="shared" ref="G100" si="29">G89+G99</f>
        <v>18.599999999999998</v>
      </c>
      <c r="H100" s="33">
        <f t="shared" ref="H100" si="30">H89+H99</f>
        <v>18.600000000000001</v>
      </c>
      <c r="I100" s="33">
        <f t="shared" ref="I100" si="31">I89+I99</f>
        <v>77.599999999999994</v>
      </c>
      <c r="J100" s="33">
        <f t="shared" ref="J100" si="32">J89+J99</f>
        <v>596.5</v>
      </c>
      <c r="K100" s="33"/>
    </row>
    <row r="101" spans="1:11" ht="14.4">
      <c r="A101" s="21">
        <v>2</v>
      </c>
      <c r="B101" s="22">
        <v>6</v>
      </c>
      <c r="C101" s="23" t="s">
        <v>20</v>
      </c>
      <c r="D101" s="5" t="s">
        <v>21</v>
      </c>
      <c r="E101" s="40" t="s">
        <v>71</v>
      </c>
      <c r="F101" s="41">
        <v>200</v>
      </c>
      <c r="G101" s="41">
        <v>11</v>
      </c>
      <c r="H101" s="41">
        <v>7.1</v>
      </c>
      <c r="I101" s="41">
        <v>27.9</v>
      </c>
      <c r="J101" s="41">
        <v>205.1</v>
      </c>
      <c r="K101" s="42" t="s">
        <v>72</v>
      </c>
    </row>
    <row r="102" spans="1:11" ht="14.4">
      <c r="A102" s="24"/>
      <c r="B102" s="16"/>
      <c r="C102" s="11"/>
      <c r="D102" s="6"/>
      <c r="E102" s="43" t="s">
        <v>73</v>
      </c>
      <c r="F102" s="44">
        <v>30</v>
      </c>
      <c r="G102" s="44">
        <v>1.6</v>
      </c>
      <c r="H102" s="44">
        <v>8.8000000000000007</v>
      </c>
      <c r="I102" s="44">
        <v>10.4</v>
      </c>
      <c r="J102" s="44">
        <v>127.2</v>
      </c>
      <c r="K102" s="45" t="s">
        <v>74</v>
      </c>
    </row>
    <row r="103" spans="1:11" ht="14.4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3.8</v>
      </c>
      <c r="H103" s="44">
        <v>3</v>
      </c>
      <c r="I103" s="44">
        <v>24.4</v>
      </c>
      <c r="J103" s="44">
        <v>141</v>
      </c>
      <c r="K103" s="45" t="s">
        <v>41</v>
      </c>
    </row>
    <row r="104" spans="1:11" ht="14.4">
      <c r="A104" s="24"/>
      <c r="B104" s="16"/>
      <c r="C104" s="11"/>
      <c r="D104" s="7" t="s">
        <v>23</v>
      </c>
      <c r="E104" s="43" t="s">
        <v>42</v>
      </c>
      <c r="F104" s="44">
        <v>20</v>
      </c>
      <c r="G104" s="44">
        <v>1.5</v>
      </c>
      <c r="H104" s="44">
        <v>0.1</v>
      </c>
      <c r="I104" s="44">
        <v>10</v>
      </c>
      <c r="J104" s="44">
        <v>47.4</v>
      </c>
      <c r="K104" s="45" t="s">
        <v>43</v>
      </c>
    </row>
    <row r="105" spans="1:11" ht="14.4">
      <c r="A105" s="24"/>
      <c r="B105" s="16"/>
      <c r="C105" s="11"/>
      <c r="D105" s="7" t="s">
        <v>24</v>
      </c>
      <c r="E105" s="43" t="s">
        <v>75</v>
      </c>
      <c r="F105" s="44">
        <v>100</v>
      </c>
      <c r="G105" s="44">
        <v>0.8</v>
      </c>
      <c r="H105" s="44">
        <v>0.2</v>
      </c>
      <c r="I105" s="44">
        <v>7.2</v>
      </c>
      <c r="J105" s="44">
        <v>38.200000000000003</v>
      </c>
      <c r="K105" s="45" t="s">
        <v>45</v>
      </c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33">SUM(G101:G107)</f>
        <v>18.7</v>
      </c>
      <c r="H108" s="20">
        <f t="shared" si="33"/>
        <v>19.2</v>
      </c>
      <c r="I108" s="20">
        <f t="shared" si="33"/>
        <v>79.899999999999991</v>
      </c>
      <c r="J108" s="20">
        <f t="shared" si="33"/>
        <v>558.90000000000009</v>
      </c>
      <c r="K108" s="26"/>
    </row>
    <row r="109" spans="1:11" ht="14.4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" thickBot="1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550</v>
      </c>
      <c r="G119" s="33">
        <f t="shared" ref="G119" si="35">G108+G118</f>
        <v>18.7</v>
      </c>
      <c r="H119" s="33">
        <f t="shared" ref="H119" si="36">H108+H118</f>
        <v>19.2</v>
      </c>
      <c r="I119" s="33">
        <f t="shared" ref="I119" si="37">I108+I118</f>
        <v>79.899999999999991</v>
      </c>
      <c r="J119" s="33">
        <f t="shared" ref="J119" si="38">J108+J118</f>
        <v>558.90000000000009</v>
      </c>
      <c r="K119" s="33"/>
    </row>
    <row r="120" spans="1:11" ht="14.4">
      <c r="A120" s="15">
        <v>2</v>
      </c>
      <c r="B120" s="16">
        <v>7</v>
      </c>
      <c r="C120" s="23" t="s">
        <v>20</v>
      </c>
      <c r="D120" s="5" t="s">
        <v>21</v>
      </c>
      <c r="E120" s="40" t="s">
        <v>76</v>
      </c>
      <c r="F120" s="41">
        <v>150</v>
      </c>
      <c r="G120" s="41">
        <v>11.2</v>
      </c>
      <c r="H120" s="41">
        <v>12.7</v>
      </c>
      <c r="I120" s="41">
        <v>28.5</v>
      </c>
      <c r="J120" s="41">
        <v>347.3</v>
      </c>
      <c r="K120" s="42" t="s">
        <v>77</v>
      </c>
    </row>
    <row r="121" spans="1:11" ht="14.4">
      <c r="A121" s="15"/>
      <c r="B121" s="16"/>
      <c r="C121" s="11"/>
      <c r="D121" s="6"/>
      <c r="E121" s="43" t="s">
        <v>65</v>
      </c>
      <c r="F121" s="44">
        <v>135</v>
      </c>
      <c r="G121" s="44">
        <v>3.8</v>
      </c>
      <c r="H121" s="44">
        <v>3.4</v>
      </c>
      <c r="I121" s="44">
        <v>16.100000000000001</v>
      </c>
      <c r="J121" s="44">
        <v>76.3</v>
      </c>
      <c r="K121" s="45" t="s">
        <v>43</v>
      </c>
    </row>
    <row r="122" spans="1:11" ht="14.4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0.3</v>
      </c>
      <c r="H122" s="44">
        <v>0</v>
      </c>
      <c r="I122" s="44">
        <v>15.2</v>
      </c>
      <c r="J122" s="44">
        <v>62.1</v>
      </c>
      <c r="K122" s="45" t="s">
        <v>51</v>
      </c>
    </row>
    <row r="123" spans="1:11" ht="14.4">
      <c r="A123" s="15"/>
      <c r="B123" s="16"/>
      <c r="C123" s="11"/>
      <c r="D123" s="7" t="s">
        <v>23</v>
      </c>
      <c r="E123" s="43" t="s">
        <v>42</v>
      </c>
      <c r="F123" s="44">
        <v>20</v>
      </c>
      <c r="G123" s="44">
        <v>1.5</v>
      </c>
      <c r="H123" s="44">
        <v>0.1</v>
      </c>
      <c r="I123" s="44">
        <v>10</v>
      </c>
      <c r="J123" s="44">
        <v>47.4</v>
      </c>
      <c r="K123" s="45" t="s">
        <v>43</v>
      </c>
    </row>
    <row r="124" spans="1:11" ht="14.4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39">SUM(G120:G126)</f>
        <v>16.8</v>
      </c>
      <c r="H127" s="20">
        <f t="shared" si="39"/>
        <v>16.2</v>
      </c>
      <c r="I127" s="20">
        <f t="shared" si="39"/>
        <v>69.8</v>
      </c>
      <c r="J127" s="20">
        <f t="shared" si="39"/>
        <v>533.1</v>
      </c>
      <c r="K127" s="26"/>
    </row>
    <row r="128" spans="1:11" ht="14.4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0">SUM(G128:G136)</f>
        <v>0</v>
      </c>
      <c r="H137" s="20">
        <f t="shared" si="40"/>
        <v>0</v>
      </c>
      <c r="I137" s="20">
        <f t="shared" si="40"/>
        <v>0</v>
      </c>
      <c r="J137" s="20">
        <f t="shared" si="40"/>
        <v>0</v>
      </c>
      <c r="K137" s="26"/>
    </row>
    <row r="138" spans="1:11" ht="15" thickBot="1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505</v>
      </c>
      <c r="G138" s="33">
        <f t="shared" ref="G138" si="41">G127+G137</f>
        <v>16.8</v>
      </c>
      <c r="H138" s="33">
        <f t="shared" ref="H138" si="42">H127+H137</f>
        <v>16.2</v>
      </c>
      <c r="I138" s="33">
        <f t="shared" ref="I138" si="43">I127+I137</f>
        <v>69.8</v>
      </c>
      <c r="J138" s="33">
        <f t="shared" ref="J138" si="44">J127+J137</f>
        <v>533.1</v>
      </c>
      <c r="K138" s="33"/>
    </row>
    <row r="139" spans="1:11" ht="14.4">
      <c r="A139" s="21">
        <v>2</v>
      </c>
      <c r="B139" s="22">
        <v>8</v>
      </c>
      <c r="C139" s="23" t="s">
        <v>20</v>
      </c>
      <c r="D139" s="5" t="s">
        <v>21</v>
      </c>
      <c r="E139" s="40" t="s">
        <v>78</v>
      </c>
      <c r="F139" s="41">
        <v>120</v>
      </c>
      <c r="G139" s="41">
        <v>10.3</v>
      </c>
      <c r="H139" s="41">
        <v>9.3000000000000007</v>
      </c>
      <c r="I139" s="41">
        <v>3.2</v>
      </c>
      <c r="J139" s="41">
        <v>94.1</v>
      </c>
      <c r="K139" s="42" t="s">
        <v>79</v>
      </c>
    </row>
    <row r="140" spans="1:11" ht="14.4">
      <c r="A140" s="24"/>
      <c r="B140" s="16"/>
      <c r="C140" s="11"/>
      <c r="D140" s="6" t="s">
        <v>29</v>
      </c>
      <c r="E140" s="43" t="s">
        <v>80</v>
      </c>
      <c r="F140" s="44">
        <v>150</v>
      </c>
      <c r="G140" s="44">
        <v>3.8</v>
      </c>
      <c r="H140" s="44">
        <v>6.4</v>
      </c>
      <c r="I140" s="44">
        <v>30.2</v>
      </c>
      <c r="J140" s="44">
        <v>244.3</v>
      </c>
      <c r="K140" s="45" t="s">
        <v>81</v>
      </c>
    </row>
    <row r="141" spans="1:11" ht="14.4">
      <c r="A141" s="24"/>
      <c r="B141" s="16"/>
      <c r="C141" s="11"/>
      <c r="D141" s="7" t="s">
        <v>22</v>
      </c>
      <c r="E141" s="43" t="s">
        <v>63</v>
      </c>
      <c r="F141" s="44">
        <v>200</v>
      </c>
      <c r="G141" s="44">
        <v>0.4</v>
      </c>
      <c r="H141" s="44">
        <v>0</v>
      </c>
      <c r="I141" s="44">
        <v>15.4</v>
      </c>
      <c r="J141" s="44">
        <v>63.7</v>
      </c>
      <c r="K141" s="45" t="s">
        <v>64</v>
      </c>
    </row>
    <row r="142" spans="1:11" ht="15.75" customHeight="1">
      <c r="A142" s="24"/>
      <c r="B142" s="16"/>
      <c r="C142" s="11"/>
      <c r="D142" s="7" t="s">
        <v>23</v>
      </c>
      <c r="E142" s="43" t="s">
        <v>42</v>
      </c>
      <c r="F142" s="44">
        <v>20</v>
      </c>
      <c r="G142" s="44">
        <v>1.5</v>
      </c>
      <c r="H142" s="44">
        <v>0.1</v>
      </c>
      <c r="I142" s="44">
        <v>10</v>
      </c>
      <c r="J142" s="44">
        <v>47.4</v>
      </c>
      <c r="K142" s="45" t="s">
        <v>43</v>
      </c>
    </row>
    <row r="143" spans="1:11" ht="14.4">
      <c r="A143" s="24"/>
      <c r="B143" s="16"/>
      <c r="C143" s="11"/>
      <c r="D143" s="7" t="s">
        <v>24</v>
      </c>
      <c r="E143" s="43" t="s">
        <v>82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 t="s">
        <v>45</v>
      </c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45">SUM(G139:G145)</f>
        <v>16.399999999999999</v>
      </c>
      <c r="H146" s="20">
        <f t="shared" si="45"/>
        <v>16.2</v>
      </c>
      <c r="I146" s="20">
        <f t="shared" si="45"/>
        <v>68.599999999999994</v>
      </c>
      <c r="J146" s="20">
        <f t="shared" si="45"/>
        <v>496.49999999999994</v>
      </c>
      <c r="K146" s="26"/>
    </row>
    <row r="147" spans="1:11" ht="14.4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6">SUM(G147:G155)</f>
        <v>0</v>
      </c>
      <c r="H156" s="20">
        <f t="shared" si="46"/>
        <v>0</v>
      </c>
      <c r="I156" s="20">
        <f t="shared" si="46"/>
        <v>0</v>
      </c>
      <c r="J156" s="20">
        <f t="shared" si="46"/>
        <v>0</v>
      </c>
      <c r="K156" s="26"/>
    </row>
    <row r="157" spans="1:11" ht="15" thickBot="1">
      <c r="A157" s="30">
        <f>A139</f>
        <v>2</v>
      </c>
      <c r="B157" s="31">
        <f>B139</f>
        <v>8</v>
      </c>
      <c r="C157" s="48" t="s">
        <v>4</v>
      </c>
      <c r="D157" s="49"/>
      <c r="E157" s="32"/>
      <c r="F157" s="33">
        <f>F146+F156</f>
        <v>590</v>
      </c>
      <c r="G157" s="33">
        <f t="shared" ref="G157" si="47">G146+G156</f>
        <v>16.399999999999999</v>
      </c>
      <c r="H157" s="33">
        <f t="shared" ref="H157" si="48">H146+H156</f>
        <v>16.2</v>
      </c>
      <c r="I157" s="33">
        <f t="shared" ref="I157" si="49">I146+I156</f>
        <v>68.599999999999994</v>
      </c>
      <c r="J157" s="33">
        <f t="shared" ref="J157" si="50">J146+J156</f>
        <v>496.49999999999994</v>
      </c>
      <c r="K157" s="33"/>
    </row>
    <row r="158" spans="1:11" ht="14.4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14.9</v>
      </c>
      <c r="H158" s="41">
        <v>16.600000000000001</v>
      </c>
      <c r="I158" s="41">
        <v>28.8</v>
      </c>
      <c r="J158" s="41">
        <v>322.2</v>
      </c>
      <c r="K158" s="42" t="s">
        <v>53</v>
      </c>
    </row>
    <row r="159" spans="1:11" ht="14.4">
      <c r="A159" s="24"/>
      <c r="B159" s="16"/>
      <c r="C159" s="11"/>
      <c r="D159" s="6" t="s">
        <v>22</v>
      </c>
      <c r="E159" s="43" t="s">
        <v>84</v>
      </c>
      <c r="F159" s="44">
        <v>200</v>
      </c>
      <c r="G159" s="44">
        <v>3.3</v>
      </c>
      <c r="H159" s="44">
        <v>3.4</v>
      </c>
      <c r="I159" s="44">
        <v>21.6</v>
      </c>
      <c r="J159" s="44">
        <v>142.19999999999999</v>
      </c>
      <c r="K159" s="45" t="s">
        <v>85</v>
      </c>
    </row>
    <row r="160" spans="1:11" ht="14.4">
      <c r="A160" s="24"/>
      <c r="B160" s="16"/>
      <c r="C160" s="11"/>
      <c r="D160" s="7" t="s">
        <v>23</v>
      </c>
      <c r="E160" s="43" t="s">
        <v>86</v>
      </c>
      <c r="F160" s="44">
        <v>20</v>
      </c>
      <c r="G160" s="44">
        <v>1.5</v>
      </c>
      <c r="H160" s="44">
        <v>0.1</v>
      </c>
      <c r="I160" s="44">
        <v>10</v>
      </c>
      <c r="J160" s="44">
        <v>47.4</v>
      </c>
      <c r="K160" s="45" t="s">
        <v>43</v>
      </c>
    </row>
    <row r="161" spans="1:11" ht="14.4">
      <c r="A161" s="24"/>
      <c r="B161" s="16"/>
      <c r="C161" s="11"/>
      <c r="D161" s="7" t="s">
        <v>87</v>
      </c>
      <c r="E161" s="43" t="s">
        <v>88</v>
      </c>
      <c r="F161" s="44">
        <v>200</v>
      </c>
      <c r="G161" s="44">
        <v>1</v>
      </c>
      <c r="H161" s="44">
        <v>0.2</v>
      </c>
      <c r="I161" s="44">
        <v>19.600000000000001</v>
      </c>
      <c r="J161" s="44">
        <v>83.4</v>
      </c>
      <c r="K161" s="45" t="s">
        <v>89</v>
      </c>
    </row>
    <row r="162" spans="1:11" ht="14.4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51">SUM(G158:G164)</f>
        <v>20.7</v>
      </c>
      <c r="H165" s="20">
        <f t="shared" si="51"/>
        <v>20.3</v>
      </c>
      <c r="I165" s="20">
        <f t="shared" si="51"/>
        <v>80</v>
      </c>
      <c r="J165" s="20">
        <f t="shared" si="51"/>
        <v>595.19999999999993</v>
      </c>
      <c r="K165" s="26"/>
    </row>
    <row r="166" spans="1:11" ht="14.4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2">SUM(G166:G174)</f>
        <v>0</v>
      </c>
      <c r="H175" s="20">
        <f t="shared" si="52"/>
        <v>0</v>
      </c>
      <c r="I175" s="20">
        <f t="shared" si="52"/>
        <v>0</v>
      </c>
      <c r="J175" s="20">
        <f t="shared" si="52"/>
        <v>0</v>
      </c>
      <c r="K175" s="26"/>
    </row>
    <row r="176" spans="1:11" ht="15" thickBot="1">
      <c r="A176" s="30">
        <f>A158</f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600</v>
      </c>
      <c r="G176" s="33">
        <f t="shared" ref="G176" si="53">G165+G175</f>
        <v>20.7</v>
      </c>
      <c r="H176" s="33">
        <f t="shared" ref="H176" si="54">H165+H175</f>
        <v>20.3</v>
      </c>
      <c r="I176" s="33">
        <f t="shared" ref="I176" si="55">I165+I175</f>
        <v>80</v>
      </c>
      <c r="J176" s="33">
        <f t="shared" ref="J176" si="56">J165+J175</f>
        <v>595.19999999999993</v>
      </c>
      <c r="K176" s="33"/>
    </row>
    <row r="177" spans="1:11" ht="14.4">
      <c r="A177" s="21">
        <v>2</v>
      </c>
      <c r="B177" s="22">
        <v>10</v>
      </c>
      <c r="C177" s="23" t="s">
        <v>20</v>
      </c>
      <c r="D177" s="5" t="s">
        <v>26</v>
      </c>
      <c r="E177" s="40" t="s">
        <v>90</v>
      </c>
      <c r="F177" s="41">
        <v>60</v>
      </c>
      <c r="G177" s="41">
        <v>0.5</v>
      </c>
      <c r="H177" s="41">
        <v>0.1</v>
      </c>
      <c r="I177" s="41">
        <v>1.5</v>
      </c>
      <c r="J177" s="41">
        <v>8.4</v>
      </c>
      <c r="K177" s="42" t="s">
        <v>67</v>
      </c>
    </row>
    <row r="178" spans="1:11" ht="14.4">
      <c r="A178" s="24"/>
      <c r="B178" s="16"/>
      <c r="C178" s="11"/>
      <c r="D178" s="6" t="s">
        <v>21</v>
      </c>
      <c r="E178" s="43" t="s">
        <v>91</v>
      </c>
      <c r="F178" s="44">
        <v>120</v>
      </c>
      <c r="G178" s="44">
        <v>10.8</v>
      </c>
      <c r="H178" s="44">
        <v>13.8</v>
      </c>
      <c r="I178" s="44">
        <v>10.6</v>
      </c>
      <c r="J178" s="44">
        <v>268.89999999999998</v>
      </c>
      <c r="K178" s="45" t="s">
        <v>92</v>
      </c>
    </row>
    <row r="179" spans="1:11" ht="14.4">
      <c r="A179" s="24"/>
      <c r="B179" s="16"/>
      <c r="C179" s="11"/>
      <c r="D179" s="7" t="s">
        <v>29</v>
      </c>
      <c r="E179" s="43" t="s">
        <v>93</v>
      </c>
      <c r="F179" s="44">
        <v>150</v>
      </c>
      <c r="G179" s="44">
        <v>5.7</v>
      </c>
      <c r="H179" s="44">
        <v>4.8</v>
      </c>
      <c r="I179" s="44">
        <v>34.9</v>
      </c>
      <c r="J179" s="44">
        <v>205.9</v>
      </c>
      <c r="K179" s="45" t="s">
        <v>49</v>
      </c>
    </row>
    <row r="180" spans="1:11" ht="14.4">
      <c r="A180" s="24"/>
      <c r="B180" s="16"/>
      <c r="C180" s="11"/>
      <c r="D180" s="7" t="s">
        <v>30</v>
      </c>
      <c r="E180" s="43" t="s">
        <v>50</v>
      </c>
      <c r="F180" s="44">
        <v>200</v>
      </c>
      <c r="G180" s="44">
        <v>0.3</v>
      </c>
      <c r="H180" s="44">
        <v>0</v>
      </c>
      <c r="I180" s="44">
        <v>15.2</v>
      </c>
      <c r="J180" s="44">
        <v>62.1</v>
      </c>
      <c r="K180" s="45" t="s">
        <v>51</v>
      </c>
    </row>
    <row r="181" spans="1:11" ht="14.4">
      <c r="A181" s="24"/>
      <c r="B181" s="16"/>
      <c r="C181" s="11"/>
      <c r="D181" s="7" t="s">
        <v>23</v>
      </c>
      <c r="E181" s="43" t="s">
        <v>42</v>
      </c>
      <c r="F181" s="44">
        <v>20</v>
      </c>
      <c r="G181" s="44">
        <v>1.5</v>
      </c>
      <c r="H181" s="44">
        <v>0.1</v>
      </c>
      <c r="I181" s="44">
        <v>10</v>
      </c>
      <c r="J181" s="44">
        <v>47.4</v>
      </c>
      <c r="K181" s="45" t="s">
        <v>43</v>
      </c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57">SUM(G177:G183)</f>
        <v>18.8</v>
      </c>
      <c r="H184" s="20">
        <f t="shared" si="57"/>
        <v>18.8</v>
      </c>
      <c r="I184" s="20">
        <f t="shared" si="57"/>
        <v>72.2</v>
      </c>
      <c r="J184" s="20">
        <f t="shared" si="57"/>
        <v>592.69999999999993</v>
      </c>
      <c r="K184" s="26"/>
    </row>
    <row r="185" spans="1:11" ht="14.4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8">SUM(G185:G193)</f>
        <v>0</v>
      </c>
      <c r="H194" s="20">
        <f t="shared" si="58"/>
        <v>0</v>
      </c>
      <c r="I194" s="20">
        <f t="shared" si="58"/>
        <v>0</v>
      </c>
      <c r="J194" s="20">
        <f t="shared" si="58"/>
        <v>0</v>
      </c>
      <c r="K194" s="26"/>
    </row>
    <row r="195" spans="1:11" ht="15" thickBot="1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550</v>
      </c>
      <c r="G195" s="33">
        <f t="shared" ref="G195" si="59">G184+G194</f>
        <v>18.8</v>
      </c>
      <c r="H195" s="33">
        <f t="shared" ref="H195" si="60">H184+H194</f>
        <v>18.8</v>
      </c>
      <c r="I195" s="33">
        <f t="shared" ref="I195" si="61">I184+I194</f>
        <v>72.2</v>
      </c>
      <c r="J195" s="33">
        <f t="shared" ref="J195" si="62">J184+J194</f>
        <v>592.69999999999993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561</v>
      </c>
      <c r="G196" s="35">
        <f>(G24+G43+G62+G81+G100+G119+G138+G157+G176+G195)/(IF(G24=0,0,1)+IF(G43=0,0,1)+IF(G62=0,0,1)+IF(G81=0,0,1)+IF(G100=0,0,1)+IF(G119=0,0,1)+IF(G138=0,0,1)+IF(G157=0,0,1)+IF(G176=0,0,1)+IF(G195=0,0,1))</f>
        <v>18.369999999999997</v>
      </c>
      <c r="H196" s="35">
        <f>(H24+H43+H62+H81+H100+H119+H138+H157+H176+H195)/(IF(H24=0,0,1)+IF(H43=0,0,1)+IF(H62=0,0,1)+IF(H81=0,0,1)+IF(H100=0,0,1)+IF(H119=0,0,1)+IF(H138=0,0,1)+IF(H157=0,0,1)+IF(H176=0,0,1)+IF(H195=0,0,1))</f>
        <v>18.32</v>
      </c>
      <c r="I196" s="35">
        <f>(I24+I43+I62+I81+I100+I119+I138+I157+I176+I195)/(IF(I24=0,0,1)+IF(I43=0,0,1)+IF(I62=0,0,1)+IF(I81=0,0,1)+IF(I100=0,0,1)+IF(I119=0,0,1)+IF(I138=0,0,1)+IF(I157=0,0,1)+IF(I176=0,0,1)+IF(I195=0,0,1))</f>
        <v>76.05</v>
      </c>
      <c r="J196" s="35">
        <f>(J24+J43+J62+J81+J100+J119+J138+J157+J176+J195)/(IF(J24=0,0,1)+IF(J43=0,0,1)+IF(J62=0,0,1)+IF(J81=0,0,1)+IF(J100=0,0,1)+IF(J119=0,0,1)+IF(J138=0,0,1)+IF(J157=0,0,1)+IF(J176=0,0,1)+IF(J195=0,0,1))</f>
        <v>563.66999999999985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dcterms:created xsi:type="dcterms:W3CDTF">2022-05-16T14:23:56Z</dcterms:created>
  <dcterms:modified xsi:type="dcterms:W3CDTF">2025-02-08T10:08:53Z</dcterms:modified>
</cp:coreProperties>
</file>